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375" windowWidth="21810" windowHeight="12345" activeTab="0"/>
  </bookViews>
  <sheets>
    <sheet name="МНОГОПОВТОРНЫЙ ЖИМ" sheetId="1" r:id="rId1"/>
  </sheets>
  <definedNames>
    <definedName name="_xlnm.Print_Area" localSheetId="0">'МНОГОПОВТОРНЫЙ ЖИМ'!$A$1:$Q$25</definedName>
  </definedNames>
  <calcPr fullCalcOnLoad="1"/>
</workbook>
</file>

<file path=xl/sharedStrings.xml><?xml version="1.0" encoding="utf-8"?>
<sst xmlns="http://schemas.openxmlformats.org/spreadsheetml/2006/main" count="158" uniqueCount="70">
  <si>
    <t>№</t>
  </si>
  <si>
    <t>ИФО</t>
  </si>
  <si>
    <t>дата рождения</t>
  </si>
  <si>
    <t>город</t>
  </si>
  <si>
    <t>пол</t>
  </si>
  <si>
    <t>М</t>
  </si>
  <si>
    <t>Ж</t>
  </si>
  <si>
    <t>Тренер</t>
  </si>
  <si>
    <t>г. Чехов, Московская область</t>
  </si>
  <si>
    <t>www.vk.com/kubok_apl</t>
  </si>
  <si>
    <t>МНОГОПОВТОРНЫЙ ЖИМ (по версии IMBF)</t>
  </si>
  <si>
    <t>Собственый вес</t>
  </si>
  <si>
    <t>Возрастная категория</t>
  </si>
  <si>
    <t>Можаров Александр Германович</t>
  </si>
  <si>
    <t>Гапоненко Арсений Сергеевич</t>
  </si>
  <si>
    <t>Полных лет</t>
  </si>
  <si>
    <t>OPEN</t>
  </si>
  <si>
    <t>МЕСТО</t>
  </si>
  <si>
    <t>ШТАНГА</t>
  </si>
  <si>
    <t>ПОВТОРЕНИЯ</t>
  </si>
  <si>
    <t>КОЭФФИЦИЕНТ</t>
  </si>
  <si>
    <t>Можаров Александр</t>
  </si>
  <si>
    <t>Подольск</t>
  </si>
  <si>
    <t>КМС</t>
  </si>
  <si>
    <t>1 разряд</t>
  </si>
  <si>
    <t>Чистяков Игорь Викторович</t>
  </si>
  <si>
    <t>Главный судья</t>
  </si>
  <si>
    <t>Главный секретарь</t>
  </si>
  <si>
    <t>Мережко А. В.</t>
  </si>
  <si>
    <t>Гулян А.Г.</t>
  </si>
  <si>
    <t>ИТОГОВЫЙ ПРОТОКОЛ ЧЕМПИОНАТА ЦЕНТРАЛЬНОГО ФЕДЕРАЛЬНОГО ОКРУГА</t>
  </si>
  <si>
    <t>28 октября 2017</t>
  </si>
  <si>
    <t>Звания</t>
  </si>
  <si>
    <t>Команда</t>
  </si>
  <si>
    <t>Пчелинцева Ольга Викторовна</t>
  </si>
  <si>
    <t>г. Подольск, Московская область</t>
  </si>
  <si>
    <t>_</t>
  </si>
  <si>
    <t>Щеглова Ольга Васильевна</t>
  </si>
  <si>
    <t xml:space="preserve"> Куприянов Павел</t>
  </si>
  <si>
    <t>Вет 1</t>
  </si>
  <si>
    <t>Курбакова Наталья Каральбиевна</t>
  </si>
  <si>
    <t>Визгин Владимир</t>
  </si>
  <si>
    <t>Вет 2</t>
  </si>
  <si>
    <t>Кирсанов Станислав Сергеевич</t>
  </si>
  <si>
    <t xml:space="preserve">Андреев Николай Александрович </t>
  </si>
  <si>
    <t>г. Апрелевка, Московская область</t>
  </si>
  <si>
    <t>Юноши</t>
  </si>
  <si>
    <t>г. Химки, Московская область</t>
  </si>
  <si>
    <t>Цветков Иван Николаевич</t>
  </si>
  <si>
    <t>ЭЛИТА АСМ "Витязь"</t>
  </si>
  <si>
    <t>г. Ржев</t>
  </si>
  <si>
    <t>Сборная Тверской области</t>
  </si>
  <si>
    <t xml:space="preserve">Филиппин Андрей Александрович </t>
  </si>
  <si>
    <t>Куприянов Павел Игоревич</t>
  </si>
  <si>
    <t>Константинов Константин</t>
  </si>
  <si>
    <t>г. Москва</t>
  </si>
  <si>
    <t>Зверев Санислав Анатольевич</t>
  </si>
  <si>
    <t>Голубев Дмитрий Николаевич</t>
  </si>
  <si>
    <t>МСМК АСМ "Витязь"</t>
  </si>
  <si>
    <t>Буянин</t>
  </si>
  <si>
    <t>Мацкевич Сергей</t>
  </si>
  <si>
    <t>Чемикосов Виктор Александрович</t>
  </si>
  <si>
    <t>Вет 3</t>
  </si>
  <si>
    <t>Марков Артём Александрович</t>
  </si>
  <si>
    <t>Дедовск, МО</t>
  </si>
  <si>
    <t>Антонова Ксения Николаевна</t>
  </si>
  <si>
    <t>Андреева Евгения Михайловна</t>
  </si>
  <si>
    <t>«Flight Fit»</t>
  </si>
  <si>
    <t>"Планета Железяка", г. Москва</t>
  </si>
  <si>
    <t>АБСЛ. ЗАЧЕТ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</si>
</sst>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mmm/yyyy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Arial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7" borderId="0" xfId="0" applyFont="1" applyFill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4" fontId="26" fillId="34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16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4" fillId="37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42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k.com/kubok_a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V36"/>
  <sheetViews>
    <sheetView tabSelected="1" zoomScale="85" zoomScaleNormal="85" zoomScalePageLayoutView="0" workbookViewId="0" topLeftCell="A1">
      <selection activeCell="R10" sqref="R10"/>
    </sheetView>
  </sheetViews>
  <sheetFormatPr defaultColWidth="9.140625" defaultRowHeight="15"/>
  <cols>
    <col min="1" max="1" width="5.00390625" style="2" customWidth="1"/>
    <col min="2" max="2" width="23.28125" style="2" customWidth="1"/>
    <col min="3" max="3" width="6.140625" style="2" customWidth="1"/>
    <col min="4" max="4" width="16.140625" style="2" customWidth="1"/>
    <col min="5" max="5" width="0.13671875" style="36" customWidth="1"/>
    <col min="6" max="6" width="13.57421875" style="10" customWidth="1"/>
    <col min="7" max="7" width="0.13671875" style="10" customWidth="1"/>
    <col min="8" max="8" width="9.421875" style="2" customWidth="1"/>
    <col min="9" max="9" width="18.421875" style="45" customWidth="1"/>
    <col min="10" max="10" width="15.8515625" style="45" customWidth="1"/>
    <col min="11" max="12" width="12.28125" style="3" customWidth="1"/>
    <col min="13" max="13" width="11.7109375" style="3" customWidth="1"/>
    <col min="14" max="14" width="14.00390625" style="2" customWidth="1"/>
    <col min="15" max="15" width="15.7109375" style="21" customWidth="1"/>
    <col min="16" max="16" width="12.7109375" style="21" customWidth="1"/>
    <col min="17" max="17" width="12.8515625" style="1" customWidth="1"/>
    <col min="18" max="18" width="11.140625" style="1" customWidth="1"/>
    <col min="19" max="19" width="15.7109375" style="1" customWidth="1"/>
    <col min="20" max="20" width="25.421875" style="1" customWidth="1"/>
    <col min="21" max="22" width="9.140625" style="1" customWidth="1"/>
  </cols>
  <sheetData>
    <row r="1" spans="1:16" ht="24.75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4.7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2"/>
    </row>
    <row r="3" spans="1:22" ht="24.75" customHeight="1">
      <c r="A3" s="55" t="s">
        <v>31</v>
      </c>
      <c r="B3" s="55"/>
      <c r="C3" s="55"/>
      <c r="D3" s="57" t="s">
        <v>9</v>
      </c>
      <c r="E3" s="57"/>
      <c r="F3" s="57"/>
      <c r="G3" s="57"/>
      <c r="H3" s="57"/>
      <c r="I3" s="57"/>
      <c r="J3" s="57"/>
      <c r="K3" s="57"/>
      <c r="L3" s="57"/>
      <c r="M3" s="56" t="s">
        <v>8</v>
      </c>
      <c r="N3" s="56"/>
      <c r="O3" s="56"/>
      <c r="R3"/>
      <c r="S3"/>
      <c r="T3"/>
      <c r="U3"/>
      <c r="V3"/>
    </row>
    <row r="4" spans="1:22" ht="32.25" customHeight="1">
      <c r="A4" s="26" t="s">
        <v>0</v>
      </c>
      <c r="B4" s="26" t="s">
        <v>1</v>
      </c>
      <c r="C4" s="26" t="s">
        <v>4</v>
      </c>
      <c r="D4" s="26" t="s">
        <v>7</v>
      </c>
      <c r="E4" s="26" t="s">
        <v>32</v>
      </c>
      <c r="F4" s="27" t="s">
        <v>2</v>
      </c>
      <c r="G4" s="27"/>
      <c r="H4" s="26" t="s">
        <v>15</v>
      </c>
      <c r="I4" s="43" t="s">
        <v>3</v>
      </c>
      <c r="J4" s="43" t="s">
        <v>33</v>
      </c>
      <c r="K4" s="26" t="s">
        <v>11</v>
      </c>
      <c r="L4" s="26" t="s">
        <v>12</v>
      </c>
      <c r="M4" s="16" t="s">
        <v>18</v>
      </c>
      <c r="N4" s="28" t="s">
        <v>19</v>
      </c>
      <c r="O4" s="15" t="s">
        <v>20</v>
      </c>
      <c r="P4" s="15" t="s">
        <v>17</v>
      </c>
      <c r="Q4" s="15" t="s">
        <v>69</v>
      </c>
      <c r="S4"/>
      <c r="T4"/>
      <c r="U4"/>
      <c r="V4"/>
    </row>
    <row r="5" spans="1:22" ht="34.5" customHeight="1">
      <c r="A5" s="17">
        <v>1</v>
      </c>
      <c r="B5" s="5" t="s">
        <v>34</v>
      </c>
      <c r="C5" s="14" t="s">
        <v>6</v>
      </c>
      <c r="D5" s="24" t="s">
        <v>21</v>
      </c>
      <c r="E5" s="24"/>
      <c r="F5" s="33">
        <v>31862</v>
      </c>
      <c r="G5" s="33">
        <v>43036</v>
      </c>
      <c r="H5" s="24">
        <f aca="true" t="shared" si="0" ref="H5:H25">INT(_XLL.ДОЛЯГОДА(F5,G5))</f>
        <v>30</v>
      </c>
      <c r="I5" s="44" t="s">
        <v>35</v>
      </c>
      <c r="J5" s="48" t="s">
        <v>67</v>
      </c>
      <c r="K5" s="24">
        <v>79</v>
      </c>
      <c r="L5" s="14" t="s">
        <v>16</v>
      </c>
      <c r="M5" s="8">
        <v>25</v>
      </c>
      <c r="N5" s="24">
        <v>29</v>
      </c>
      <c r="O5" s="37">
        <f>M5*N5/K5</f>
        <v>9.177215189873417</v>
      </c>
      <c r="P5" s="51">
        <v>2</v>
      </c>
      <c r="Q5" s="29"/>
      <c r="S5"/>
      <c r="T5"/>
      <c r="U5"/>
      <c r="V5"/>
    </row>
    <row r="6" spans="1:22" ht="34.5" customHeight="1">
      <c r="A6" s="17">
        <v>2</v>
      </c>
      <c r="B6" s="5" t="s">
        <v>66</v>
      </c>
      <c r="C6" s="14" t="s">
        <v>6</v>
      </c>
      <c r="D6" s="24" t="s">
        <v>21</v>
      </c>
      <c r="E6" s="24"/>
      <c r="F6" s="33">
        <v>30380</v>
      </c>
      <c r="G6" s="33">
        <v>43037</v>
      </c>
      <c r="H6" s="24">
        <f t="shared" si="0"/>
        <v>34</v>
      </c>
      <c r="I6" s="44" t="s">
        <v>35</v>
      </c>
      <c r="J6" s="48" t="s">
        <v>67</v>
      </c>
      <c r="K6" s="24">
        <v>57</v>
      </c>
      <c r="L6" s="14" t="s">
        <v>16</v>
      </c>
      <c r="M6" s="8">
        <v>25</v>
      </c>
      <c r="N6" s="24">
        <v>36</v>
      </c>
      <c r="O6" s="37">
        <f>M6*N6/K6</f>
        <v>15.789473684210526</v>
      </c>
      <c r="P6" s="51">
        <v>1</v>
      </c>
      <c r="Q6" s="29"/>
      <c r="S6"/>
      <c r="T6"/>
      <c r="U6"/>
      <c r="V6"/>
    </row>
    <row r="7" spans="1:22" ht="34.5" customHeight="1">
      <c r="A7" s="17">
        <v>3</v>
      </c>
      <c r="B7" s="5" t="s">
        <v>65</v>
      </c>
      <c r="C7" s="23" t="s">
        <v>6</v>
      </c>
      <c r="D7" s="24" t="s">
        <v>21</v>
      </c>
      <c r="E7" s="24"/>
      <c r="F7" s="33">
        <v>28345</v>
      </c>
      <c r="G7" s="33">
        <v>43037</v>
      </c>
      <c r="H7" s="24">
        <f t="shared" si="0"/>
        <v>40</v>
      </c>
      <c r="I7" s="44" t="s">
        <v>35</v>
      </c>
      <c r="J7" s="48" t="s">
        <v>67</v>
      </c>
      <c r="K7" s="24">
        <v>57</v>
      </c>
      <c r="L7" s="23" t="s">
        <v>39</v>
      </c>
      <c r="M7" s="8">
        <v>25</v>
      </c>
      <c r="N7" s="24">
        <v>23</v>
      </c>
      <c r="O7" s="37">
        <f>M7*N7/K7</f>
        <v>10.087719298245615</v>
      </c>
      <c r="P7" s="23">
        <v>1</v>
      </c>
      <c r="Q7" s="29"/>
      <c r="S7"/>
      <c r="T7"/>
      <c r="U7"/>
      <c r="V7"/>
    </row>
    <row r="8" spans="1:22" ht="34.5" customHeight="1">
      <c r="A8" s="17">
        <v>4</v>
      </c>
      <c r="B8" s="5" t="s">
        <v>37</v>
      </c>
      <c r="C8" s="23" t="s">
        <v>6</v>
      </c>
      <c r="D8" s="24" t="s">
        <v>38</v>
      </c>
      <c r="E8" s="24" t="s">
        <v>24</v>
      </c>
      <c r="F8" s="33">
        <v>27067</v>
      </c>
      <c r="G8" s="33">
        <v>43037</v>
      </c>
      <c r="H8" s="24">
        <f t="shared" si="0"/>
        <v>43</v>
      </c>
      <c r="I8" s="44" t="s">
        <v>35</v>
      </c>
      <c r="J8" s="48" t="s">
        <v>67</v>
      </c>
      <c r="K8" s="24">
        <v>63.4</v>
      </c>
      <c r="L8" s="23" t="s">
        <v>39</v>
      </c>
      <c r="M8" s="8">
        <v>25</v>
      </c>
      <c r="N8" s="24">
        <v>18</v>
      </c>
      <c r="O8" s="37">
        <f aca="true" t="shared" si="1" ref="O8:O20">M8*N8/K8</f>
        <v>7.097791798107256</v>
      </c>
      <c r="P8" s="23">
        <v>2</v>
      </c>
      <c r="Q8" s="29"/>
      <c r="S8"/>
      <c r="T8"/>
      <c r="U8"/>
      <c r="V8"/>
    </row>
    <row r="9" spans="1:22" ht="34.5" customHeight="1">
      <c r="A9" s="17">
        <v>5</v>
      </c>
      <c r="B9" s="5" t="s">
        <v>40</v>
      </c>
      <c r="C9" s="23" t="s">
        <v>6</v>
      </c>
      <c r="D9" s="24" t="s">
        <v>41</v>
      </c>
      <c r="E9" s="24"/>
      <c r="F9" s="33">
        <v>22043</v>
      </c>
      <c r="G9" s="33">
        <v>43036</v>
      </c>
      <c r="H9" s="24">
        <f t="shared" si="0"/>
        <v>57</v>
      </c>
      <c r="I9" s="44" t="s">
        <v>35</v>
      </c>
      <c r="J9" s="48" t="s">
        <v>67</v>
      </c>
      <c r="K9" s="24">
        <v>93</v>
      </c>
      <c r="L9" s="38" t="s">
        <v>42</v>
      </c>
      <c r="M9" s="38">
        <v>25</v>
      </c>
      <c r="N9" s="29">
        <v>57</v>
      </c>
      <c r="O9" s="37">
        <f t="shared" si="1"/>
        <v>15.32258064516129</v>
      </c>
      <c r="P9" s="38">
        <v>1</v>
      </c>
      <c r="Q9" s="29"/>
      <c r="S9"/>
      <c r="T9"/>
      <c r="U9"/>
      <c r="V9"/>
    </row>
    <row r="10" spans="1:22" ht="34.5" customHeight="1">
      <c r="A10" s="17">
        <v>6</v>
      </c>
      <c r="B10" s="5" t="s">
        <v>34</v>
      </c>
      <c r="C10" s="14" t="s">
        <v>6</v>
      </c>
      <c r="D10" s="24" t="s">
        <v>21</v>
      </c>
      <c r="E10" s="24"/>
      <c r="F10" s="33">
        <v>31862</v>
      </c>
      <c r="G10" s="33">
        <v>43036</v>
      </c>
      <c r="H10" s="24">
        <f t="shared" si="0"/>
        <v>30</v>
      </c>
      <c r="I10" s="44" t="s">
        <v>35</v>
      </c>
      <c r="J10" s="48" t="s">
        <v>67</v>
      </c>
      <c r="K10" s="24">
        <v>79</v>
      </c>
      <c r="L10" s="14" t="s">
        <v>16</v>
      </c>
      <c r="M10" s="39">
        <v>35</v>
      </c>
      <c r="N10" s="24">
        <v>5</v>
      </c>
      <c r="O10" s="37">
        <f>M10*N10/K10</f>
        <v>2.2151898734177213</v>
      </c>
      <c r="P10" s="14">
        <v>1</v>
      </c>
      <c r="Q10" s="29"/>
      <c r="S10"/>
      <c r="T10"/>
      <c r="U10"/>
      <c r="V10"/>
    </row>
    <row r="11" spans="1:22" ht="34.5" customHeight="1">
      <c r="A11" s="17">
        <v>7</v>
      </c>
      <c r="B11" s="5" t="s">
        <v>43</v>
      </c>
      <c r="C11" s="25" t="s">
        <v>5</v>
      </c>
      <c r="D11" s="17" t="s">
        <v>44</v>
      </c>
      <c r="E11" s="17"/>
      <c r="F11" s="33">
        <v>36384</v>
      </c>
      <c r="G11" s="33">
        <v>43036</v>
      </c>
      <c r="H11" s="18">
        <f t="shared" si="0"/>
        <v>18</v>
      </c>
      <c r="I11" s="44" t="s">
        <v>45</v>
      </c>
      <c r="J11" s="44" t="s">
        <v>36</v>
      </c>
      <c r="K11" s="24">
        <v>70.9</v>
      </c>
      <c r="L11" s="25" t="s">
        <v>46</v>
      </c>
      <c r="M11" s="40">
        <v>55</v>
      </c>
      <c r="N11" s="29">
        <v>66</v>
      </c>
      <c r="O11" s="52">
        <f t="shared" si="1"/>
        <v>51.19887165021156</v>
      </c>
      <c r="P11" s="25">
        <v>1</v>
      </c>
      <c r="Q11" s="29">
        <v>3</v>
      </c>
      <c r="S11"/>
      <c r="T11"/>
      <c r="U11"/>
      <c r="V11"/>
    </row>
    <row r="12" spans="1:22" ht="34.5" customHeight="1">
      <c r="A12" s="17">
        <v>8</v>
      </c>
      <c r="B12" s="5" t="s">
        <v>40</v>
      </c>
      <c r="C12" s="23" t="s">
        <v>6</v>
      </c>
      <c r="D12" s="24" t="s">
        <v>41</v>
      </c>
      <c r="E12" s="24"/>
      <c r="F12" s="33">
        <v>22043</v>
      </c>
      <c r="G12" s="33">
        <v>43036</v>
      </c>
      <c r="H12" s="24">
        <f t="shared" si="0"/>
        <v>57</v>
      </c>
      <c r="I12" s="44" t="s">
        <v>35</v>
      </c>
      <c r="J12" s="48" t="s">
        <v>67</v>
      </c>
      <c r="K12" s="24">
        <v>93</v>
      </c>
      <c r="L12" s="23" t="s">
        <v>42</v>
      </c>
      <c r="M12" s="40">
        <v>55</v>
      </c>
      <c r="N12" s="29">
        <v>10</v>
      </c>
      <c r="O12" s="37">
        <f t="shared" si="1"/>
        <v>5.913978494623656</v>
      </c>
      <c r="P12" s="23">
        <v>1</v>
      </c>
      <c r="Q12" s="29"/>
      <c r="S12"/>
      <c r="T12"/>
      <c r="U12"/>
      <c r="V12"/>
    </row>
    <row r="13" spans="1:22" ht="34.5" customHeight="1">
      <c r="A13" s="17">
        <v>9</v>
      </c>
      <c r="B13" s="5" t="s">
        <v>53</v>
      </c>
      <c r="C13" s="20" t="s">
        <v>5</v>
      </c>
      <c r="D13" s="24" t="s">
        <v>36</v>
      </c>
      <c r="E13" s="24" t="s">
        <v>23</v>
      </c>
      <c r="F13" s="33">
        <v>32350</v>
      </c>
      <c r="G13" s="33">
        <v>43036</v>
      </c>
      <c r="H13" s="18">
        <f t="shared" si="0"/>
        <v>29</v>
      </c>
      <c r="I13" s="44" t="s">
        <v>35</v>
      </c>
      <c r="J13" s="48" t="s">
        <v>67</v>
      </c>
      <c r="K13" s="24">
        <v>98</v>
      </c>
      <c r="L13" s="20" t="s">
        <v>16</v>
      </c>
      <c r="M13" s="40">
        <v>55</v>
      </c>
      <c r="N13" s="24">
        <v>44</v>
      </c>
      <c r="O13" s="37">
        <f aca="true" t="shared" si="2" ref="O13:O18">M13*N13/K13</f>
        <v>24.693877551020407</v>
      </c>
      <c r="P13" s="20">
        <v>2</v>
      </c>
      <c r="Q13" s="29"/>
      <c r="S13"/>
      <c r="T13"/>
      <c r="U13"/>
      <c r="V13"/>
    </row>
    <row r="14" spans="1:22" ht="34.5" customHeight="1">
      <c r="A14" s="17">
        <v>10</v>
      </c>
      <c r="B14" s="5" t="s">
        <v>56</v>
      </c>
      <c r="C14" s="13" t="s">
        <v>5</v>
      </c>
      <c r="D14" s="24" t="s">
        <v>14</v>
      </c>
      <c r="E14" s="24" t="s">
        <v>24</v>
      </c>
      <c r="F14" s="33">
        <v>31311</v>
      </c>
      <c r="G14" s="33">
        <v>43037</v>
      </c>
      <c r="H14" s="24">
        <f t="shared" si="0"/>
        <v>32</v>
      </c>
      <c r="I14" s="44" t="s">
        <v>47</v>
      </c>
      <c r="J14" s="50" t="s">
        <v>68</v>
      </c>
      <c r="K14" s="24">
        <v>97.8</v>
      </c>
      <c r="L14" s="20" t="s">
        <v>16</v>
      </c>
      <c r="M14" s="40">
        <v>55</v>
      </c>
      <c r="N14" s="29">
        <v>61</v>
      </c>
      <c r="O14" s="37">
        <f t="shared" si="2"/>
        <v>34.304703476482615</v>
      </c>
      <c r="P14" s="20">
        <v>1</v>
      </c>
      <c r="Q14" s="29"/>
      <c r="R14"/>
      <c r="S14"/>
      <c r="T14"/>
      <c r="U14"/>
      <c r="V14"/>
    </row>
    <row r="15" spans="1:22" ht="34.5" customHeight="1">
      <c r="A15" s="17">
        <v>11</v>
      </c>
      <c r="B15" s="5" t="s">
        <v>57</v>
      </c>
      <c r="C15" s="7" t="s">
        <v>5</v>
      </c>
      <c r="D15" s="24" t="s">
        <v>36</v>
      </c>
      <c r="E15" s="24" t="s">
        <v>58</v>
      </c>
      <c r="F15" s="33">
        <v>26217</v>
      </c>
      <c r="G15" s="33">
        <v>43036</v>
      </c>
      <c r="H15" s="18">
        <f t="shared" si="0"/>
        <v>46</v>
      </c>
      <c r="I15" s="44" t="s">
        <v>50</v>
      </c>
      <c r="J15" s="49" t="s">
        <v>51</v>
      </c>
      <c r="K15" s="24">
        <v>71</v>
      </c>
      <c r="L15" s="7" t="s">
        <v>39</v>
      </c>
      <c r="M15" s="40">
        <v>55</v>
      </c>
      <c r="N15" s="29">
        <v>68</v>
      </c>
      <c r="O15" s="52">
        <f t="shared" si="2"/>
        <v>52.67605633802817</v>
      </c>
      <c r="P15" s="7">
        <v>1</v>
      </c>
      <c r="Q15" s="29">
        <v>2</v>
      </c>
      <c r="R15"/>
      <c r="S15"/>
      <c r="T15"/>
      <c r="U15"/>
      <c r="V15"/>
    </row>
    <row r="16" spans="1:22" ht="34.5" customHeight="1">
      <c r="A16" s="17">
        <v>12</v>
      </c>
      <c r="B16" s="5" t="s">
        <v>25</v>
      </c>
      <c r="C16" s="7" t="s">
        <v>5</v>
      </c>
      <c r="D16" s="24" t="s">
        <v>59</v>
      </c>
      <c r="E16" s="24" t="s">
        <v>24</v>
      </c>
      <c r="F16" s="33">
        <v>23889</v>
      </c>
      <c r="G16" s="33">
        <v>43036</v>
      </c>
      <c r="H16" s="24">
        <f t="shared" si="0"/>
        <v>52</v>
      </c>
      <c r="I16" s="44" t="s">
        <v>55</v>
      </c>
      <c r="J16" s="50" t="s">
        <v>68</v>
      </c>
      <c r="K16" s="24">
        <v>68.5</v>
      </c>
      <c r="L16" s="7" t="s">
        <v>39</v>
      </c>
      <c r="M16" s="40">
        <v>55</v>
      </c>
      <c r="N16" s="29">
        <v>45</v>
      </c>
      <c r="O16" s="37">
        <f t="shared" si="2"/>
        <v>36.13138686131387</v>
      </c>
      <c r="P16" s="7">
        <v>2</v>
      </c>
      <c r="Q16" s="29"/>
      <c r="R16"/>
      <c r="S16"/>
      <c r="T16"/>
      <c r="U16"/>
      <c r="V16"/>
    </row>
    <row r="17" spans="1:22" ht="34.5" customHeight="1">
      <c r="A17" s="17">
        <v>13</v>
      </c>
      <c r="B17" s="5" t="s">
        <v>13</v>
      </c>
      <c r="C17" s="7" t="s">
        <v>5</v>
      </c>
      <c r="D17" s="17" t="s">
        <v>60</v>
      </c>
      <c r="E17" s="17"/>
      <c r="F17" s="4">
        <v>24020</v>
      </c>
      <c r="G17" s="33">
        <v>43036</v>
      </c>
      <c r="H17" s="18">
        <f t="shared" si="0"/>
        <v>52</v>
      </c>
      <c r="I17" s="44" t="s">
        <v>35</v>
      </c>
      <c r="J17" s="48" t="s">
        <v>67</v>
      </c>
      <c r="K17" s="11">
        <v>85</v>
      </c>
      <c r="L17" s="19" t="s">
        <v>42</v>
      </c>
      <c r="M17" s="40">
        <v>55</v>
      </c>
      <c r="N17" s="29">
        <v>49</v>
      </c>
      <c r="O17" s="37">
        <f t="shared" si="2"/>
        <v>31.705882352941178</v>
      </c>
      <c r="P17" s="19">
        <v>1</v>
      </c>
      <c r="Q17" s="29"/>
      <c r="R17"/>
      <c r="S17"/>
      <c r="T17"/>
      <c r="U17"/>
      <c r="V17"/>
    </row>
    <row r="18" spans="1:22" ht="34.5" customHeight="1">
      <c r="A18" s="17">
        <v>14</v>
      </c>
      <c r="B18" s="5" t="s">
        <v>61</v>
      </c>
      <c r="C18" s="7" t="s">
        <v>5</v>
      </c>
      <c r="D18" s="24" t="s">
        <v>21</v>
      </c>
      <c r="E18" s="24"/>
      <c r="F18" s="4">
        <v>19399</v>
      </c>
      <c r="G18" s="33">
        <v>43036</v>
      </c>
      <c r="H18" s="18">
        <f t="shared" si="0"/>
        <v>64</v>
      </c>
      <c r="I18" s="44" t="s">
        <v>35</v>
      </c>
      <c r="J18" s="48" t="s">
        <v>67</v>
      </c>
      <c r="K18" s="24">
        <v>80</v>
      </c>
      <c r="L18" s="23" t="s">
        <v>62</v>
      </c>
      <c r="M18" s="40">
        <v>55</v>
      </c>
      <c r="N18" s="24">
        <v>10</v>
      </c>
      <c r="O18" s="37">
        <f t="shared" si="2"/>
        <v>6.875</v>
      </c>
      <c r="P18" s="23">
        <v>1</v>
      </c>
      <c r="Q18" s="29"/>
      <c r="R18"/>
      <c r="S18"/>
      <c r="T18"/>
      <c r="U18"/>
      <c r="V18"/>
    </row>
    <row r="19" spans="1:22" ht="34.5" customHeight="1">
      <c r="A19" s="17">
        <v>15</v>
      </c>
      <c r="B19" s="5" t="s">
        <v>14</v>
      </c>
      <c r="C19" s="13" t="s">
        <v>5</v>
      </c>
      <c r="D19" s="24" t="s">
        <v>36</v>
      </c>
      <c r="E19" s="17" t="s">
        <v>23</v>
      </c>
      <c r="F19" s="33">
        <v>33389</v>
      </c>
      <c r="G19" s="33">
        <v>43037</v>
      </c>
      <c r="H19" s="18">
        <f t="shared" si="0"/>
        <v>26</v>
      </c>
      <c r="I19" s="44" t="s">
        <v>47</v>
      </c>
      <c r="J19" s="50" t="s">
        <v>68</v>
      </c>
      <c r="K19" s="24">
        <v>87</v>
      </c>
      <c r="L19" s="20" t="s">
        <v>16</v>
      </c>
      <c r="M19" s="30">
        <v>75</v>
      </c>
      <c r="N19" s="29">
        <v>53</v>
      </c>
      <c r="O19" s="37">
        <f t="shared" si="1"/>
        <v>45.689655172413794</v>
      </c>
      <c r="P19" s="20">
        <v>2</v>
      </c>
      <c r="Q19" s="29"/>
      <c r="S19"/>
      <c r="T19"/>
      <c r="U19"/>
      <c r="V19"/>
    </row>
    <row r="20" spans="1:22" ht="34.5" customHeight="1">
      <c r="A20" s="17">
        <v>16</v>
      </c>
      <c r="B20" s="5" t="s">
        <v>48</v>
      </c>
      <c r="C20" s="13" t="s">
        <v>5</v>
      </c>
      <c r="D20" s="24" t="s">
        <v>36</v>
      </c>
      <c r="E20" s="24" t="s">
        <v>49</v>
      </c>
      <c r="F20" s="33">
        <v>31753</v>
      </c>
      <c r="G20" s="33">
        <v>43036</v>
      </c>
      <c r="H20" s="24">
        <f t="shared" si="0"/>
        <v>30</v>
      </c>
      <c r="I20" s="44" t="s">
        <v>50</v>
      </c>
      <c r="J20" s="49" t="s">
        <v>51</v>
      </c>
      <c r="K20" s="24">
        <v>82</v>
      </c>
      <c r="L20" s="20" t="s">
        <v>16</v>
      </c>
      <c r="M20" s="30">
        <v>75</v>
      </c>
      <c r="N20" s="29">
        <v>78</v>
      </c>
      <c r="O20" s="52">
        <f t="shared" si="1"/>
        <v>71.34146341463415</v>
      </c>
      <c r="P20" s="20">
        <v>1</v>
      </c>
      <c r="Q20" s="29">
        <v>1</v>
      </c>
      <c r="S20"/>
      <c r="T20"/>
      <c r="U20"/>
      <c r="V20"/>
    </row>
    <row r="21" spans="1:22" ht="34.5" customHeight="1">
      <c r="A21" s="17">
        <v>17</v>
      </c>
      <c r="B21" s="5" t="s">
        <v>25</v>
      </c>
      <c r="C21" s="7" t="s">
        <v>5</v>
      </c>
      <c r="D21" s="24" t="s">
        <v>59</v>
      </c>
      <c r="E21" s="24" t="s">
        <v>24</v>
      </c>
      <c r="F21" s="33">
        <v>23889</v>
      </c>
      <c r="G21" s="33">
        <v>43036</v>
      </c>
      <c r="H21" s="24">
        <f t="shared" si="0"/>
        <v>52</v>
      </c>
      <c r="I21" s="44" t="s">
        <v>55</v>
      </c>
      <c r="J21" s="50" t="s">
        <v>68</v>
      </c>
      <c r="K21" s="24">
        <v>68.5</v>
      </c>
      <c r="L21" s="7" t="s">
        <v>42</v>
      </c>
      <c r="M21" s="30">
        <v>75</v>
      </c>
      <c r="N21" s="29">
        <v>23</v>
      </c>
      <c r="O21" s="37">
        <f>M21*N21/K21</f>
        <v>25.182481751824817</v>
      </c>
      <c r="P21" s="7">
        <v>1</v>
      </c>
      <c r="Q21" s="29"/>
      <c r="R21"/>
      <c r="S21"/>
      <c r="T21"/>
      <c r="U21"/>
      <c r="V21"/>
    </row>
    <row r="22" spans="1:22" ht="34.5" customHeight="1">
      <c r="A22" s="17">
        <v>18</v>
      </c>
      <c r="B22" s="5" t="s">
        <v>13</v>
      </c>
      <c r="C22" s="7" t="s">
        <v>5</v>
      </c>
      <c r="D22" s="17" t="s">
        <v>60</v>
      </c>
      <c r="E22" s="17"/>
      <c r="F22" s="4">
        <v>24020</v>
      </c>
      <c r="G22" s="33">
        <v>43036</v>
      </c>
      <c r="H22" s="18">
        <f t="shared" si="0"/>
        <v>52</v>
      </c>
      <c r="I22" s="44" t="s">
        <v>35</v>
      </c>
      <c r="J22" s="48" t="s">
        <v>67</v>
      </c>
      <c r="K22" s="11">
        <v>85</v>
      </c>
      <c r="L22" s="7" t="s">
        <v>42</v>
      </c>
      <c r="M22" s="30">
        <v>75</v>
      </c>
      <c r="N22" s="29">
        <v>13</v>
      </c>
      <c r="O22" s="37">
        <f>M22*N22/K22</f>
        <v>11.470588235294118</v>
      </c>
      <c r="P22" s="7">
        <v>2</v>
      </c>
      <c r="Q22" s="29"/>
      <c r="R22"/>
      <c r="S22"/>
      <c r="T22"/>
      <c r="U22"/>
      <c r="V22"/>
    </row>
    <row r="23" spans="1:22" ht="34.5" customHeight="1">
      <c r="A23" s="17">
        <v>19</v>
      </c>
      <c r="B23" s="5" t="s">
        <v>52</v>
      </c>
      <c r="C23" s="13" t="s">
        <v>5</v>
      </c>
      <c r="D23" s="24" t="s">
        <v>36</v>
      </c>
      <c r="E23" s="24"/>
      <c r="F23" s="33">
        <v>29953</v>
      </c>
      <c r="G23" s="33">
        <v>43036</v>
      </c>
      <c r="H23" s="24">
        <f t="shared" si="0"/>
        <v>35</v>
      </c>
      <c r="I23" s="44"/>
      <c r="J23" s="50" t="s">
        <v>68</v>
      </c>
      <c r="K23" s="24">
        <v>99.8</v>
      </c>
      <c r="L23" s="20" t="s">
        <v>16</v>
      </c>
      <c r="M23" s="41">
        <v>100</v>
      </c>
      <c r="N23" s="29">
        <v>36</v>
      </c>
      <c r="O23" s="37">
        <f>M23*N23/K23</f>
        <v>36.07214428857716</v>
      </c>
      <c r="P23" s="20">
        <v>1</v>
      </c>
      <c r="Q23" s="29"/>
      <c r="S23"/>
      <c r="T23"/>
      <c r="U23"/>
      <c r="V23"/>
    </row>
    <row r="24" spans="1:22" ht="34.5" customHeight="1">
      <c r="A24" s="17">
        <v>20</v>
      </c>
      <c r="B24" s="5" t="s">
        <v>54</v>
      </c>
      <c r="C24" s="13" t="s">
        <v>5</v>
      </c>
      <c r="D24" s="24" t="s">
        <v>36</v>
      </c>
      <c r="E24" s="24"/>
      <c r="F24" s="33">
        <v>27430</v>
      </c>
      <c r="G24" s="33">
        <v>43036</v>
      </c>
      <c r="H24" s="18">
        <f t="shared" si="0"/>
        <v>42</v>
      </c>
      <c r="I24" s="44" t="s">
        <v>64</v>
      </c>
      <c r="J24" s="50" t="s">
        <v>68</v>
      </c>
      <c r="K24" s="24">
        <v>113.3</v>
      </c>
      <c r="L24" s="20" t="s">
        <v>16</v>
      </c>
      <c r="M24" s="42">
        <v>100</v>
      </c>
      <c r="N24" s="24">
        <v>27</v>
      </c>
      <c r="O24" s="37">
        <f>M24*N24/K24</f>
        <v>23.83053839364519</v>
      </c>
      <c r="P24" s="20">
        <v>2</v>
      </c>
      <c r="Q24" s="29"/>
      <c r="R24"/>
      <c r="S24"/>
      <c r="T24"/>
      <c r="U24"/>
      <c r="V24"/>
    </row>
    <row r="25" spans="1:22" ht="34.5" customHeight="1">
      <c r="A25" s="17">
        <v>21</v>
      </c>
      <c r="B25" s="5" t="s">
        <v>63</v>
      </c>
      <c r="C25" s="13" t="s">
        <v>5</v>
      </c>
      <c r="D25" s="17" t="s">
        <v>21</v>
      </c>
      <c r="E25" s="17"/>
      <c r="F25" s="4">
        <v>32234</v>
      </c>
      <c r="G25" s="33">
        <v>43036</v>
      </c>
      <c r="H25" s="18">
        <f t="shared" si="0"/>
        <v>29</v>
      </c>
      <c r="I25" s="34" t="s">
        <v>22</v>
      </c>
      <c r="J25" s="48" t="s">
        <v>67</v>
      </c>
      <c r="K25" s="24">
        <v>100</v>
      </c>
      <c r="L25" s="20" t="s">
        <v>16</v>
      </c>
      <c r="M25" s="41">
        <v>100</v>
      </c>
      <c r="N25" s="29">
        <v>20</v>
      </c>
      <c r="O25" s="37">
        <f>M25*N25/K25</f>
        <v>20</v>
      </c>
      <c r="P25" s="20">
        <v>3</v>
      </c>
      <c r="Q25" s="29"/>
      <c r="R25"/>
      <c r="S25"/>
      <c r="T25"/>
      <c r="U25"/>
      <c r="V25"/>
    </row>
    <row r="26" spans="1:22" ht="30" customHeight="1">
      <c r="A26" s="1"/>
      <c r="B26" s="1"/>
      <c r="C26" s="1"/>
      <c r="D26" s="1"/>
      <c r="E26" s="1"/>
      <c r="R26"/>
      <c r="S26"/>
      <c r="T26"/>
      <c r="U26"/>
      <c r="V26"/>
    </row>
    <row r="27" spans="1:17" ht="15">
      <c r="A27"/>
      <c r="B27" s="32" t="s">
        <v>26</v>
      </c>
      <c r="C27" s="56" t="s">
        <v>28</v>
      </c>
      <c r="D27" s="56"/>
      <c r="F27"/>
      <c r="G27"/>
      <c r="H27"/>
      <c r="I27" s="46"/>
      <c r="J27" s="46"/>
      <c r="K27"/>
      <c r="L27"/>
      <c r="M27"/>
      <c r="N27"/>
      <c r="O27"/>
      <c r="P27"/>
      <c r="Q27"/>
    </row>
    <row r="28" spans="1:17" ht="15">
      <c r="A28"/>
      <c r="B28" s="32"/>
      <c r="C28" s="31"/>
      <c r="D28" s="31"/>
      <c r="F28"/>
      <c r="G28"/>
      <c r="H28"/>
      <c r="I28" s="46"/>
      <c r="J28" s="46"/>
      <c r="K28"/>
      <c r="L28"/>
      <c r="M28"/>
      <c r="N28"/>
      <c r="O28"/>
      <c r="P28"/>
      <c r="Q28"/>
    </row>
    <row r="29" spans="1:17" ht="15">
      <c r="A29"/>
      <c r="B29" s="32" t="s">
        <v>27</v>
      </c>
      <c r="C29" s="53" t="s">
        <v>29</v>
      </c>
      <c r="D29" s="53"/>
      <c r="E29" s="35"/>
      <c r="F29"/>
      <c r="G29"/>
      <c r="H29"/>
      <c r="I29" s="46"/>
      <c r="J29" s="46"/>
      <c r="K29"/>
      <c r="L29"/>
      <c r="M29"/>
      <c r="N29"/>
      <c r="O29"/>
      <c r="P29"/>
      <c r="Q29"/>
    </row>
    <row r="30" spans="1:17" ht="15">
      <c r="A30" s="9"/>
      <c r="B30" s="12"/>
      <c r="C30"/>
      <c r="D30"/>
      <c r="E30"/>
      <c r="F30"/>
      <c r="G30"/>
      <c r="H30"/>
      <c r="I30" s="46"/>
      <c r="J30" s="46"/>
      <c r="K30"/>
      <c r="L30"/>
      <c r="M30"/>
      <c r="N30"/>
      <c r="O30"/>
      <c r="P30"/>
      <c r="Q30"/>
    </row>
    <row r="31" spans="1:17" ht="15">
      <c r="A31"/>
      <c r="B31"/>
      <c r="C31" s="9"/>
      <c r="D31"/>
      <c r="E31"/>
      <c r="F31"/>
      <c r="G31"/>
      <c r="H31"/>
      <c r="I31" s="46"/>
      <c r="J31" s="46"/>
      <c r="K31"/>
      <c r="L31"/>
      <c r="M31"/>
      <c r="N31"/>
      <c r="O31"/>
      <c r="P31"/>
      <c r="Q31"/>
    </row>
    <row r="32" spans="1:17" ht="15">
      <c r="A32"/>
      <c r="B32"/>
      <c r="C32" s="9"/>
      <c r="D32"/>
      <c r="E32"/>
      <c r="F32"/>
      <c r="G32"/>
      <c r="H32"/>
      <c r="I32" s="46"/>
      <c r="J32" s="46"/>
      <c r="K32"/>
      <c r="L32"/>
      <c r="M32"/>
      <c r="N32"/>
      <c r="O32"/>
      <c r="P32"/>
      <c r="Q32"/>
    </row>
    <row r="33" spans="1:17" ht="15">
      <c r="A33"/>
      <c r="B33"/>
      <c r="C33"/>
      <c r="D33"/>
      <c r="E33"/>
      <c r="F33"/>
      <c r="G33"/>
      <c r="H33"/>
      <c r="I33" s="46"/>
      <c r="J33" s="46"/>
      <c r="K33"/>
      <c r="L33"/>
      <c r="M33"/>
      <c r="N33"/>
      <c r="O33"/>
      <c r="P33"/>
      <c r="Q33"/>
    </row>
    <row r="34" spans="1:17" ht="15">
      <c r="A34" s="3"/>
      <c r="B34" s="1"/>
      <c r="C34" s="1"/>
      <c r="D34" s="1"/>
      <c r="E34" s="1"/>
      <c r="F34"/>
      <c r="G34"/>
      <c r="H34"/>
      <c r="I34" s="46"/>
      <c r="J34" s="46"/>
      <c r="K34"/>
      <c r="L34"/>
      <c r="M34"/>
      <c r="N34"/>
      <c r="O34"/>
      <c r="P34"/>
      <c r="Q34"/>
    </row>
    <row r="35" spans="1:17" ht="15">
      <c r="A35" s="3"/>
      <c r="B35" s="1"/>
      <c r="C35" s="1"/>
      <c r="D35" s="1"/>
      <c r="E35" s="1"/>
      <c r="F35"/>
      <c r="G35"/>
      <c r="H35"/>
      <c r="I35" s="46"/>
      <c r="J35" s="46"/>
      <c r="K35"/>
      <c r="L35"/>
      <c r="M35"/>
      <c r="N35"/>
      <c r="O35"/>
      <c r="P35"/>
      <c r="Q35"/>
    </row>
    <row r="36" spans="1:17" ht="15">
      <c r="A36" s="3"/>
      <c r="F36" s="2"/>
      <c r="G36" s="2"/>
      <c r="H36" s="6"/>
      <c r="I36" s="47"/>
      <c r="J36" s="47"/>
      <c r="K36" s="1"/>
      <c r="L36" s="1"/>
      <c r="M36" s="1"/>
      <c r="N36" s="1"/>
      <c r="O36" s="1"/>
      <c r="P36" s="1"/>
      <c r="Q36"/>
    </row>
  </sheetData>
  <sheetProtection/>
  <mergeCells count="7">
    <mergeCell ref="C29:D29"/>
    <mergeCell ref="A2:O2"/>
    <mergeCell ref="A3:C3"/>
    <mergeCell ref="M3:O3"/>
    <mergeCell ref="D3:L3"/>
    <mergeCell ref="A1:P1"/>
    <mergeCell ref="C27:D27"/>
  </mergeCells>
  <hyperlinks>
    <hyperlink ref="D3" r:id="rId1" display="www.vk.com/kubok_apl"/>
  </hyperlinks>
  <printOptions/>
  <pageMargins left="0.61" right="0.56" top="0.33" bottom="0.7480314960629921" header="0.31496062992125984" footer="0.31496062992125984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Гулян Арарат Гарегинович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 Чемпионата МО IMBF/APL/ISF</dc:title>
  <dc:subject>Протокол соревнований</dc:subject>
  <dc:creator>треугольник</dc:creator>
  <cp:keywords>стритлифтинг, армлифтинг, многоповторный жим</cp:keywords>
  <dc:description/>
  <cp:lastModifiedBy>Dell</cp:lastModifiedBy>
  <cp:lastPrinted>2017-10-28T12:44:40Z</cp:lastPrinted>
  <dcterms:created xsi:type="dcterms:W3CDTF">2017-07-19T13:34:34Z</dcterms:created>
  <dcterms:modified xsi:type="dcterms:W3CDTF">2017-10-28T21:06:59Z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